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テンプレート投稿\見積書(18)\"/>
    </mc:Choice>
  </mc:AlternateContent>
  <bookViews>
    <workbookView xWindow="0" yWindow="0" windowWidth="17160" windowHeight="125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27" i="1"/>
  <c r="K28" i="1" s="1"/>
  <c r="K29" i="1" l="1"/>
  <c r="B7" i="1" s="1"/>
</calcChain>
</file>

<file path=xl/sharedStrings.xml><?xml version="1.0" encoding="utf-8"?>
<sst xmlns="http://schemas.openxmlformats.org/spreadsheetml/2006/main" count="68" uniqueCount="66">
  <si>
    <t>御 見 積 書</t>
  </si>
  <si>
    <t>株式会社 〇〇〇〇　〇〇支店</t>
  </si>
  <si>
    <t>御中</t>
  </si>
  <si>
    <t>発行日：</t>
  </si>
  <si>
    <t>営業部　〇〇 〇〇</t>
  </si>
  <si>
    <t>様</t>
  </si>
  <si>
    <t>見積番号：</t>
  </si>
  <si>
    <t>170816-123</t>
  </si>
  <si>
    <t>有効期限：</t>
  </si>
  <si>
    <t>下記の通り御見積り申し上げます。
ご下命のほど、よろしくお願い申し上げます。</t>
  </si>
  <si>
    <t>株式会社 〇〇〇〇</t>
  </si>
  <si>
    <t>〒123-4567</t>
  </si>
  <si>
    <t>〇〇県〇〇〇市〇〇〇〇 1-123-12</t>
  </si>
  <si>
    <t>御見積金額</t>
  </si>
  <si>
    <t>〇〇〇〇〇〇〇〇ビル10階</t>
  </si>
  <si>
    <t>（消費税込み）</t>
  </si>
  <si>
    <t>TEL ： 99-9999-9999　　FAX ： 99-9999-9990</t>
  </si>
  <si>
    <t>E-mail ： abcd@xyz.co.jp</t>
  </si>
  <si>
    <t>件名：</t>
  </si>
  <si>
    <t>〇〇支部〇〇店　〇〇納入分</t>
  </si>
  <si>
    <t>納期：</t>
  </si>
  <si>
    <t>ご発注から３営業日</t>
  </si>
  <si>
    <t>担当</t>
  </si>
  <si>
    <t>納入先：</t>
  </si>
  <si>
    <t>〇〇県〇〇〇市〇〇〇〇 2-1234-321</t>
  </si>
  <si>
    <t>〇〇〇株式会社 ○〇支店　○〇様宛</t>
  </si>
  <si>
    <t>TEL ：</t>
  </si>
  <si>
    <t>000-1234-4321</t>
  </si>
  <si>
    <t>品　番</t>
  </si>
  <si>
    <t>品　　名</t>
  </si>
  <si>
    <t>型　　番</t>
  </si>
  <si>
    <t>単　価</t>
  </si>
  <si>
    <t>数　量</t>
  </si>
  <si>
    <t>単位</t>
  </si>
  <si>
    <t>金　額</t>
  </si>
  <si>
    <t>123-1</t>
  </si>
  <si>
    <t>３色ボールペン</t>
  </si>
  <si>
    <t>AAA-BBB</t>
  </si>
  <si>
    <t>箱</t>
  </si>
  <si>
    <t>123-2</t>
  </si>
  <si>
    <t>消しゴム</t>
  </si>
  <si>
    <t>CCC-DDD</t>
  </si>
  <si>
    <t>123-3</t>
  </si>
  <si>
    <t>シャープペンシル</t>
  </si>
  <si>
    <t>EEE-FFF</t>
  </si>
  <si>
    <t>本</t>
  </si>
  <si>
    <t>123-4</t>
  </si>
  <si>
    <t>油性マジック</t>
  </si>
  <si>
    <t>GGG-HHH</t>
  </si>
  <si>
    <t>123-5</t>
  </si>
  <si>
    <t>教科書</t>
  </si>
  <si>
    <t>算数１年生</t>
  </si>
  <si>
    <t>冊</t>
  </si>
  <si>
    <t>123-6</t>
  </si>
  <si>
    <t>ゼムクリップ</t>
  </si>
  <si>
    <t>小　</t>
  </si>
  <si>
    <t>袋</t>
  </si>
  <si>
    <t>123-7</t>
  </si>
  <si>
    <t>123-8</t>
  </si>
  <si>
    <t>123-9</t>
  </si>
  <si>
    <t>123-10</t>
  </si>
  <si>
    <t>小計</t>
  </si>
  <si>
    <t>備考</t>
  </si>
  <si>
    <t>備考を記入してください。備考を記入してください。備考を記入してください。備考を記入してください。備考を記入してください。備考を記入してください。備考を記入してください。</t>
  </si>
  <si>
    <t>消費税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</si>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</sst>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_ * #,##0_ ;_ * \-#,##0_ ;_ * &quot;&quot;_ ;_ @_ "/>
    <numFmt numFmtId="177" formatCode="[$¥-411]#,##0;\-[$¥-411]#,##0"/>
    <numFmt numFmtId="178" formatCode="[$¥-411]#,##0\-&quot;　&quot;;\-[$¥-411]#,##0"/>
    <numFmt numFmtId="179" formatCode="_ @"/>
    <numFmt numFmtId="180" formatCode="#,##0_ "/>
  </numFmts>
  <fonts count="12" x14ac:knownFonts="1"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Alignment="1">
      <alignment horizontal="distributed" vertical="center"/>
    </xf>
    <xf numFmtId="31" fontId="4" fillId="0" borderId="0" xfId="0" applyNumberFormat="1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41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 horizontal="left"/>
    </xf>
    <xf numFmtId="177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top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1" fontId="8" fillId="0" borderId="0" xfId="0" applyNumberFormat="1" applyFont="1" applyFill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2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6" xfId="0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left" vertical="center" shrinkToFit="1"/>
    </xf>
    <xf numFmtId="179" fontId="10" fillId="0" borderId="6" xfId="0" applyNumberFormat="1" applyFont="1" applyFill="1" applyBorder="1" applyAlignment="1">
      <alignment vertical="center" shrinkToFit="1"/>
    </xf>
    <xf numFmtId="41" fontId="10" fillId="0" borderId="6" xfId="0" applyNumberFormat="1" applyFont="1" applyFill="1" applyBorder="1" applyAlignment="1">
      <alignment horizontal="right" vertical="center" shrinkToFit="1"/>
    </xf>
    <xf numFmtId="180" fontId="10" fillId="0" borderId="6" xfId="0" applyNumberFormat="1" applyFont="1" applyFill="1" applyBorder="1" applyAlignment="1">
      <alignment horizontal="right" vertical="center" shrinkToFit="1"/>
    </xf>
    <xf numFmtId="0" fontId="10" fillId="0" borderId="6" xfId="0" applyFont="1" applyFill="1" applyBorder="1" applyAlignment="1">
      <alignment horizontal="center" vertical="center" shrinkToFit="1"/>
    </xf>
    <xf numFmtId="176" fontId="10" fillId="0" borderId="6" xfId="0" applyNumberFormat="1" applyFont="1" applyFill="1" applyBorder="1" applyAlignment="1">
      <alignment vertical="center" shrinkToFit="1"/>
    </xf>
    <xf numFmtId="0" fontId="10" fillId="3" borderId="6" xfId="0" applyFont="1" applyFill="1" applyBorder="1" applyAlignment="1">
      <alignment horizontal="center" vertical="center"/>
    </xf>
    <xf numFmtId="179" fontId="10" fillId="3" borderId="6" xfId="0" applyNumberFormat="1" applyFont="1" applyFill="1" applyBorder="1" applyAlignment="1">
      <alignment horizontal="left" vertical="center" shrinkToFit="1"/>
    </xf>
    <xf numFmtId="179" fontId="10" fillId="3" borderId="6" xfId="0" applyNumberFormat="1" applyFont="1" applyFill="1" applyBorder="1" applyAlignment="1">
      <alignment vertical="center" shrinkToFit="1"/>
    </xf>
    <xf numFmtId="41" fontId="10" fillId="3" borderId="6" xfId="0" applyNumberFormat="1" applyFont="1" applyFill="1" applyBorder="1" applyAlignment="1">
      <alignment horizontal="right" vertical="center" shrinkToFit="1"/>
    </xf>
    <xf numFmtId="180" fontId="10" fillId="3" borderId="6" xfId="0" applyNumberFormat="1" applyFont="1" applyFill="1" applyBorder="1" applyAlignment="1">
      <alignment horizontal="right" vertical="center" shrinkToFit="1"/>
    </xf>
    <xf numFmtId="0" fontId="10" fillId="3" borderId="6" xfId="0" applyFont="1" applyFill="1" applyBorder="1" applyAlignment="1">
      <alignment horizontal="center" vertical="center" shrinkToFit="1"/>
    </xf>
    <xf numFmtId="176" fontId="10" fillId="3" borderId="6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41" fontId="10" fillId="2" borderId="6" xfId="0" applyNumberFormat="1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41" fontId="10" fillId="0" borderId="6" xfId="0" applyNumberFormat="1" applyFont="1" applyFill="1" applyBorder="1" applyAlignment="1">
      <alignment horizontal="center" vertical="center"/>
    </xf>
    <xf numFmtId="41" fontId="10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Zeros="0" tabSelected="1" zoomScale="115" workbookViewId="0">
      <selection activeCell="D26" sqref="D26"/>
    </sheetView>
  </sheetViews>
  <sheetFormatPr defaultColWidth="15.625" defaultRowHeight="20.100000000000001" customHeight="1" x14ac:dyDescent="0.15"/>
  <cols>
    <col min="1" max="1" width="15.625" style="7" customWidth="1"/>
    <col min="2" max="2" width="20.625" style="2" customWidth="1"/>
    <col min="3" max="3" width="10.625" style="2" customWidth="1"/>
    <col min="4" max="4" width="30.625" style="2" customWidth="1"/>
    <col min="5" max="5" width="8.125" style="2" customWidth="1"/>
    <col min="6" max="6" width="3.125" style="2" customWidth="1"/>
    <col min="7" max="8" width="5.625" style="2" customWidth="1"/>
    <col min="9" max="10" width="3.125" style="32" customWidth="1"/>
    <col min="11" max="11" width="13.125" style="33" customWidth="1"/>
    <col min="12" max="16384" width="15.625" style="2"/>
  </cols>
  <sheetData>
    <row r="1" spans="1:256" ht="39.95000000000000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56" ht="20.100000000000001" customHeight="1" x14ac:dyDescent="0.15">
      <c r="A2" s="3" t="s">
        <v>1</v>
      </c>
      <c r="B2" s="3"/>
      <c r="C2" s="2" t="s">
        <v>2</v>
      </c>
      <c r="G2" s="4" t="s">
        <v>3</v>
      </c>
      <c r="H2" s="4"/>
      <c r="I2" s="5">
        <v>42965</v>
      </c>
      <c r="J2" s="5"/>
      <c r="K2" s="5"/>
    </row>
    <row r="3" spans="1:256" ht="20.100000000000001" customHeight="1" x14ac:dyDescent="0.15">
      <c r="A3" s="6" t="s">
        <v>4</v>
      </c>
      <c r="B3" s="6"/>
      <c r="C3" s="2" t="s">
        <v>5</v>
      </c>
      <c r="G3" s="4" t="s">
        <v>6</v>
      </c>
      <c r="H3" s="4"/>
      <c r="I3" s="5" t="s">
        <v>7</v>
      </c>
      <c r="J3" s="5"/>
      <c r="K3" s="5"/>
    </row>
    <row r="4" spans="1:256" ht="17.45" customHeight="1" x14ac:dyDescent="0.15">
      <c r="B4" s="8"/>
      <c r="G4" s="4" t="s">
        <v>8</v>
      </c>
      <c r="H4" s="4"/>
      <c r="I4" s="5">
        <v>42993</v>
      </c>
      <c r="J4" s="5"/>
      <c r="K4" s="5"/>
    </row>
    <row r="5" spans="1:256" ht="20.100000000000001" customHeight="1" x14ac:dyDescent="0.15">
      <c r="A5" s="9" t="s">
        <v>9</v>
      </c>
      <c r="B5" s="9"/>
      <c r="C5" s="9"/>
      <c r="E5" s="10" t="s">
        <v>10</v>
      </c>
      <c r="F5" s="10"/>
      <c r="G5" s="10"/>
      <c r="H5" s="10"/>
      <c r="I5" s="11"/>
      <c r="J5" s="11"/>
      <c r="K5" s="12"/>
    </row>
    <row r="6" spans="1:256" ht="15" customHeight="1" x14ac:dyDescent="0.15">
      <c r="A6" s="9"/>
      <c r="B6" s="9"/>
      <c r="C6" s="9"/>
      <c r="D6" s="13"/>
      <c r="E6" s="14" t="s">
        <v>11</v>
      </c>
      <c r="F6" s="14"/>
      <c r="G6" s="15" t="s">
        <v>12</v>
      </c>
      <c r="H6" s="15"/>
      <c r="I6" s="15"/>
      <c r="J6" s="15"/>
      <c r="K6" s="15"/>
    </row>
    <row r="7" spans="1:256" ht="15" customHeight="1" x14ac:dyDescent="0.15">
      <c r="A7" s="16" t="s">
        <v>13</v>
      </c>
      <c r="B7" s="17">
        <f>K29</f>
        <v>222156</v>
      </c>
      <c r="C7" s="18"/>
      <c r="D7" s="13"/>
      <c r="G7" s="19" t="s">
        <v>14</v>
      </c>
      <c r="H7" s="19"/>
      <c r="I7" s="19"/>
      <c r="J7" s="19"/>
      <c r="K7" s="19"/>
    </row>
    <row r="8" spans="1:256" ht="15" customHeight="1" x14ac:dyDescent="0.15">
      <c r="A8" s="20" t="s">
        <v>15</v>
      </c>
      <c r="B8" s="21"/>
      <c r="C8" s="22"/>
      <c r="E8" s="19" t="s">
        <v>16</v>
      </c>
      <c r="F8" s="19"/>
      <c r="G8" s="19"/>
      <c r="H8" s="19"/>
      <c r="I8" s="23"/>
      <c r="J8" s="23"/>
      <c r="K8" s="24"/>
    </row>
    <row r="9" spans="1:256" ht="15" customHeight="1" x14ac:dyDescent="0.15">
      <c r="E9" s="19" t="s">
        <v>17</v>
      </c>
      <c r="F9" s="19"/>
      <c r="G9" s="19"/>
      <c r="H9" s="19"/>
      <c r="I9" s="23"/>
      <c r="J9" s="23"/>
      <c r="K9" s="24"/>
    </row>
    <row r="10" spans="1:256" ht="15" customHeight="1" x14ac:dyDescent="0.15">
      <c r="A10" s="25" t="s">
        <v>18</v>
      </c>
      <c r="B10" s="19" t="s">
        <v>19</v>
      </c>
      <c r="C10" s="19"/>
      <c r="D10" s="19"/>
      <c r="E10" s="26"/>
      <c r="F10" s="26"/>
      <c r="G10" s="27"/>
      <c r="H10" s="27"/>
      <c r="I10" s="27"/>
      <c r="J10" s="27"/>
      <c r="K10" s="27"/>
    </row>
    <row r="11" spans="1:256" ht="15" customHeight="1" x14ac:dyDescent="0.15">
      <c r="A11" s="25" t="s">
        <v>20</v>
      </c>
      <c r="B11" s="28" t="s">
        <v>21</v>
      </c>
      <c r="C11" s="28"/>
      <c r="D11" s="28"/>
      <c r="E11" s="29"/>
      <c r="F11" s="30"/>
      <c r="G11" s="30"/>
      <c r="H11" s="30" t="s">
        <v>22</v>
      </c>
      <c r="I11" s="31"/>
    </row>
    <row r="12" spans="1:256" ht="15" customHeight="1" x14ac:dyDescent="0.15">
      <c r="A12" s="25" t="s">
        <v>23</v>
      </c>
      <c r="B12" s="5" t="s">
        <v>24</v>
      </c>
      <c r="C12" s="5"/>
      <c r="D12" s="5"/>
      <c r="E12" s="34"/>
      <c r="F12" s="34"/>
      <c r="G12" s="34"/>
      <c r="H12" s="34"/>
      <c r="I12" s="35"/>
    </row>
    <row r="13" spans="1:256" ht="15" customHeight="1" x14ac:dyDescent="0.15">
      <c r="A13" s="36"/>
      <c r="B13" s="19" t="s">
        <v>25</v>
      </c>
      <c r="C13" s="19"/>
      <c r="D13" s="19"/>
      <c r="E13" s="34"/>
      <c r="F13" s="34"/>
      <c r="G13" s="34"/>
      <c r="H13" s="34"/>
      <c r="I13" s="35"/>
    </row>
    <row r="14" spans="1:256" ht="15" customHeight="1" x14ac:dyDescent="0.15">
      <c r="A14" s="37" t="s">
        <v>26</v>
      </c>
      <c r="B14" s="19" t="s">
        <v>27</v>
      </c>
      <c r="C14" s="19"/>
      <c r="D14" s="19"/>
      <c r="E14" s="34"/>
      <c r="F14" s="34"/>
      <c r="G14" s="34"/>
      <c r="H14" s="34"/>
      <c r="I14" s="35"/>
    </row>
    <row r="15" spans="1:256" ht="15" customHeight="1" x14ac:dyDescent="0.15">
      <c r="A15" s="2"/>
      <c r="I15" s="2"/>
      <c r="J15" s="2"/>
      <c r="K15" s="7"/>
    </row>
    <row r="16" spans="1:256" s="41" customFormat="1" ht="20.100000000000001" customHeight="1" x14ac:dyDescent="0.15">
      <c r="A16" s="38" t="s">
        <v>28</v>
      </c>
      <c r="B16" s="39" t="s">
        <v>29</v>
      </c>
      <c r="C16" s="39"/>
      <c r="D16" s="38" t="s">
        <v>30</v>
      </c>
      <c r="E16" s="39" t="s">
        <v>31</v>
      </c>
      <c r="F16" s="39"/>
      <c r="G16" s="39" t="s">
        <v>32</v>
      </c>
      <c r="H16" s="39"/>
      <c r="I16" s="39" t="s">
        <v>33</v>
      </c>
      <c r="J16" s="39"/>
      <c r="K16" s="38" t="s">
        <v>34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41" customFormat="1" ht="20.100000000000001" customHeight="1" x14ac:dyDescent="0.15">
      <c r="A17" s="42" t="s">
        <v>35</v>
      </c>
      <c r="B17" s="43" t="s">
        <v>36</v>
      </c>
      <c r="C17" s="43"/>
      <c r="D17" s="44" t="s">
        <v>37</v>
      </c>
      <c r="E17" s="45">
        <v>2000</v>
      </c>
      <c r="F17" s="45"/>
      <c r="G17" s="46">
        <v>10</v>
      </c>
      <c r="H17" s="46"/>
      <c r="I17" s="47" t="s">
        <v>38</v>
      </c>
      <c r="J17" s="47"/>
      <c r="K17" s="48">
        <f t="shared" ref="K17:K26" si="0">G17*E17</f>
        <v>20000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41" customFormat="1" ht="20.100000000000001" customHeight="1" x14ac:dyDescent="0.15">
      <c r="A18" s="42" t="s">
        <v>39</v>
      </c>
      <c r="B18" s="43" t="s">
        <v>40</v>
      </c>
      <c r="C18" s="43"/>
      <c r="D18" s="44" t="s">
        <v>41</v>
      </c>
      <c r="E18" s="45">
        <v>1500</v>
      </c>
      <c r="F18" s="45"/>
      <c r="G18" s="46">
        <v>20</v>
      </c>
      <c r="H18" s="46"/>
      <c r="I18" s="47" t="s">
        <v>38</v>
      </c>
      <c r="J18" s="47"/>
      <c r="K18" s="48">
        <f t="shared" si="0"/>
        <v>30000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41" customFormat="1" ht="20.100000000000001" customHeight="1" x14ac:dyDescent="0.15">
      <c r="A19" s="49" t="s">
        <v>42</v>
      </c>
      <c r="B19" s="50" t="s">
        <v>43</v>
      </c>
      <c r="C19" s="50"/>
      <c r="D19" s="51" t="s">
        <v>44</v>
      </c>
      <c r="E19" s="52">
        <v>70</v>
      </c>
      <c r="F19" s="52"/>
      <c r="G19" s="53">
        <v>50</v>
      </c>
      <c r="H19" s="53"/>
      <c r="I19" s="54" t="s">
        <v>45</v>
      </c>
      <c r="J19" s="54"/>
      <c r="K19" s="55">
        <f t="shared" si="0"/>
        <v>3500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41" customFormat="1" ht="20.100000000000001" customHeight="1" x14ac:dyDescent="0.15">
      <c r="A20" s="42" t="s">
        <v>46</v>
      </c>
      <c r="B20" s="43" t="s">
        <v>47</v>
      </c>
      <c r="C20" s="43"/>
      <c r="D20" s="44" t="s">
        <v>48</v>
      </c>
      <c r="E20" s="45">
        <v>110</v>
      </c>
      <c r="F20" s="45"/>
      <c r="G20" s="46">
        <v>20</v>
      </c>
      <c r="H20" s="46"/>
      <c r="I20" s="47" t="s">
        <v>45</v>
      </c>
      <c r="J20" s="47"/>
      <c r="K20" s="48">
        <f t="shared" si="0"/>
        <v>2200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41" customFormat="1" ht="20.100000000000001" customHeight="1" x14ac:dyDescent="0.15">
      <c r="A21" s="42" t="s">
        <v>49</v>
      </c>
      <c r="B21" s="43" t="s">
        <v>50</v>
      </c>
      <c r="C21" s="43"/>
      <c r="D21" s="44" t="s">
        <v>51</v>
      </c>
      <c r="E21" s="45">
        <v>500</v>
      </c>
      <c r="F21" s="45"/>
      <c r="G21" s="46">
        <v>200</v>
      </c>
      <c r="H21" s="46"/>
      <c r="I21" s="47" t="s">
        <v>52</v>
      </c>
      <c r="J21" s="47"/>
      <c r="K21" s="48">
        <f t="shared" si="0"/>
        <v>100000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s="41" customFormat="1" ht="20.100000000000001" customHeight="1" x14ac:dyDescent="0.15">
      <c r="A22" s="49" t="s">
        <v>53</v>
      </c>
      <c r="B22" s="50" t="s">
        <v>54</v>
      </c>
      <c r="C22" s="50"/>
      <c r="D22" s="51" t="s">
        <v>55</v>
      </c>
      <c r="E22" s="52">
        <v>50</v>
      </c>
      <c r="F22" s="52"/>
      <c r="G22" s="53">
        <v>1000</v>
      </c>
      <c r="H22" s="53"/>
      <c r="I22" s="54" t="s">
        <v>56</v>
      </c>
      <c r="J22" s="54"/>
      <c r="K22" s="55">
        <f t="shared" si="0"/>
        <v>50000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s="41" customFormat="1" ht="20.100000000000001" customHeight="1" x14ac:dyDescent="0.15">
      <c r="A23" s="42" t="s">
        <v>57</v>
      </c>
      <c r="B23" s="43"/>
      <c r="C23" s="43"/>
      <c r="D23" s="44"/>
      <c r="E23" s="45"/>
      <c r="F23" s="45"/>
      <c r="G23" s="46"/>
      <c r="H23" s="46"/>
      <c r="I23" s="47"/>
      <c r="J23" s="47"/>
      <c r="K23" s="48">
        <f t="shared" si="0"/>
        <v>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s="41" customFormat="1" ht="20.100000000000001" customHeight="1" x14ac:dyDescent="0.15">
      <c r="A24" s="42" t="s">
        <v>58</v>
      </c>
      <c r="B24" s="43"/>
      <c r="C24" s="43"/>
      <c r="D24" s="44"/>
      <c r="E24" s="45"/>
      <c r="F24" s="45"/>
      <c r="G24" s="46"/>
      <c r="H24" s="46"/>
      <c r="I24" s="47"/>
      <c r="J24" s="47"/>
      <c r="K24" s="48">
        <f t="shared" si="0"/>
        <v>0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s="41" customFormat="1" ht="20.100000000000001" customHeight="1" x14ac:dyDescent="0.15">
      <c r="A25" s="49" t="s">
        <v>59</v>
      </c>
      <c r="B25" s="50"/>
      <c r="C25" s="50"/>
      <c r="D25" s="51"/>
      <c r="E25" s="52"/>
      <c r="F25" s="52"/>
      <c r="G25" s="53"/>
      <c r="H25" s="53"/>
      <c r="I25" s="54"/>
      <c r="J25" s="54"/>
      <c r="K25" s="55">
        <f t="shared" si="0"/>
        <v>0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s="41" customFormat="1" ht="20.100000000000001" customHeight="1" x14ac:dyDescent="0.15">
      <c r="A26" s="42" t="s">
        <v>60</v>
      </c>
      <c r="B26" s="43"/>
      <c r="C26" s="43"/>
      <c r="D26" s="44"/>
      <c r="E26" s="45"/>
      <c r="F26" s="45"/>
      <c r="G26" s="46"/>
      <c r="H26" s="46"/>
      <c r="I26" s="47"/>
      <c r="J26" s="47"/>
      <c r="K26" s="48">
        <f t="shared" si="0"/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100000000000001" customHeight="1" x14ac:dyDescent="0.15">
      <c r="A27" s="56"/>
      <c r="B27" s="57"/>
      <c r="C27" s="57"/>
      <c r="D27" s="57"/>
      <c r="E27" s="57"/>
      <c r="F27" s="58"/>
      <c r="G27" s="59" t="s">
        <v>61</v>
      </c>
      <c r="H27" s="59"/>
      <c r="I27" s="59"/>
      <c r="J27" s="60"/>
      <c r="K27" s="61">
        <f>SUM(K17:K26)</f>
        <v>205700</v>
      </c>
    </row>
    <row r="28" spans="1:256" ht="20.100000000000001" customHeight="1" x14ac:dyDescent="0.15">
      <c r="A28" s="62" t="s">
        <v>62</v>
      </c>
      <c r="B28" s="63" t="s">
        <v>63</v>
      </c>
      <c r="C28" s="63"/>
      <c r="D28" s="63"/>
      <c r="E28" s="64"/>
      <c r="F28" s="65"/>
      <c r="G28" s="66" t="s">
        <v>64</v>
      </c>
      <c r="H28" s="66"/>
      <c r="I28" s="66"/>
      <c r="J28" s="67"/>
      <c r="K28" s="61">
        <f>K27*0.08</f>
        <v>16456</v>
      </c>
    </row>
    <row r="29" spans="1:256" ht="20.100000000000001" customHeight="1" x14ac:dyDescent="0.15">
      <c r="A29" s="62"/>
      <c r="B29" s="63"/>
      <c r="C29" s="63"/>
      <c r="D29" s="63"/>
      <c r="E29" s="64"/>
      <c r="F29" s="65"/>
      <c r="G29" s="59" t="s">
        <v>65</v>
      </c>
      <c r="H29" s="59"/>
      <c r="I29" s="59"/>
      <c r="J29" s="60"/>
      <c r="K29" s="61">
        <f>SUM(K27:K28)</f>
        <v>222156</v>
      </c>
    </row>
    <row r="30" spans="1:256" ht="20.100000000000001" customHeight="1" x14ac:dyDescent="0.15">
      <c r="B30" s="68"/>
      <c r="C30" s="68"/>
      <c r="D30" s="68"/>
      <c r="E30" s="68"/>
    </row>
  </sheetData>
  <mergeCells count="76">
    <mergeCell ref="A5:C6"/>
    <mergeCell ref="G27:J27"/>
    <mergeCell ref="G28:J28"/>
    <mergeCell ref="G29:J29"/>
    <mergeCell ref="A28:A29"/>
    <mergeCell ref="E12:E14"/>
    <mergeCell ref="B28:D29"/>
    <mergeCell ref="F12:G14"/>
    <mergeCell ref="H12:I14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I16:J16"/>
    <mergeCell ref="B17:C17"/>
    <mergeCell ref="E17:F17"/>
    <mergeCell ref="G17:H17"/>
    <mergeCell ref="I17:J17"/>
    <mergeCell ref="B18:C18"/>
    <mergeCell ref="E18:F18"/>
    <mergeCell ref="G18:H18"/>
    <mergeCell ref="I18:J18"/>
    <mergeCell ref="B12:D12"/>
    <mergeCell ref="B13:D13"/>
    <mergeCell ref="B14:D14"/>
    <mergeCell ref="B16:C16"/>
    <mergeCell ref="E16:F16"/>
    <mergeCell ref="G16:H16"/>
    <mergeCell ref="E8:K8"/>
    <mergeCell ref="E9:K9"/>
    <mergeCell ref="B10:D10"/>
    <mergeCell ref="B11:D11"/>
    <mergeCell ref="F11:G11"/>
    <mergeCell ref="H11:I11"/>
    <mergeCell ref="B7:C8"/>
    <mergeCell ref="G4:H4"/>
    <mergeCell ref="I4:K4"/>
    <mergeCell ref="E5:K5"/>
    <mergeCell ref="E6:F6"/>
    <mergeCell ref="G6:K6"/>
    <mergeCell ref="G7:K7"/>
    <mergeCell ref="A1:K1"/>
    <mergeCell ref="A2:B2"/>
    <mergeCell ref="G2:H2"/>
    <mergeCell ref="I2:K2"/>
    <mergeCell ref="A3:B3"/>
    <mergeCell ref="G3:H3"/>
    <mergeCell ref="I3:K3"/>
  </mergeCells>
  <phoneticPr fontId="11"/>
  <printOptions horizontalCentered="1"/>
  <pageMargins left="0.98402777777777772" right="0.98402777777777772" top="0.78680555555555554" bottom="0.59027777777777779" header="0.51111111111111107" footer="0.51111111111111107"/>
  <pageSetup paperSize="9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黒津雄司</dc:creator>
  <cp:keywords/>
  <dc:description/>
  <cp:lastModifiedBy>user</cp:lastModifiedBy>
  <cp:revision/>
  <dcterms:created xsi:type="dcterms:W3CDTF">2007-03-30T15:56:44Z</dcterms:created>
  <dcterms:modified xsi:type="dcterms:W3CDTF">2017-10-19T03:18:02Z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  <property fmtid="{D5CDD505-2E9C-101B-9397-08002B2CF9AE}" pid="3" name="KSOReadingLayout">
    <vt:bool>false</vt:bool>
  </property>
</Properties>
</file>